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oogle Drive File Sync\My Drive\BOE District Forms and Documents\EmployeeForms\"/>
    </mc:Choice>
  </mc:AlternateContent>
  <xr:revisionPtr revIDLastSave="0" documentId="13_ncr:1_{D2DE8365-BC76-496C-B84E-EDEC12267538}" xr6:coauthVersionLast="47" xr6:coauthVersionMax="47" xr10:uidLastSave="{00000000-0000-0000-0000-000000000000}"/>
  <workbookProtection workbookAlgorithmName="SHA-512" workbookHashValue="KrNiBvtaXucEyMyy01OsCsmlqnzNhMI6VJ3W1Zy0DWThYA0FV/PR6BQvMPgbQ5G2yzdPDzYvSCHqH0e+5afF9w==" workbookSaltValue="pM/JwdNvWISX/k9daVVq0w==" workbookSpinCount="100000" lockStructure="1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2" i="1" l="1"/>
  <c r="G34" i="1"/>
  <c r="I23" i="1"/>
  <c r="I24" i="1"/>
  <c r="I25" i="1"/>
  <c r="I26" i="1"/>
  <c r="I27" i="1"/>
  <c r="I28" i="1"/>
  <c r="I29" i="1"/>
  <c r="I30" i="1"/>
  <c r="I31" i="1"/>
  <c r="I32" i="1"/>
  <c r="I33" i="1"/>
  <c r="I22" i="1"/>
  <c r="K34" i="1"/>
  <c r="Q23" i="1"/>
  <c r="Q24" i="1"/>
  <c r="Q25" i="1"/>
  <c r="Q26" i="1"/>
  <c r="Q27" i="1"/>
  <c r="Q28" i="1"/>
  <c r="Q29" i="1"/>
  <c r="Q30" i="1"/>
  <c r="Q31" i="1"/>
  <c r="Q32" i="1"/>
  <c r="Q33" i="1"/>
  <c r="Q22" i="1"/>
  <c r="O23" i="1"/>
  <c r="O24" i="1"/>
  <c r="O25" i="1"/>
  <c r="O26" i="1"/>
  <c r="O27" i="1"/>
  <c r="O28" i="1"/>
  <c r="O29" i="1"/>
  <c r="O30" i="1"/>
  <c r="O31" i="1"/>
  <c r="O32" i="1"/>
  <c r="O33" i="1"/>
  <c r="O22" i="1"/>
  <c r="M23" i="1"/>
  <c r="M24" i="1"/>
  <c r="M25" i="1"/>
  <c r="M26" i="1"/>
  <c r="M27" i="1"/>
  <c r="M28" i="1"/>
  <c r="M29" i="1"/>
  <c r="M30" i="1"/>
  <c r="M31" i="1"/>
  <c r="M32" i="1"/>
  <c r="M33" i="1"/>
  <c r="M22" i="1"/>
  <c r="M34" i="1" s="1"/>
  <c r="S23" i="1"/>
  <c r="S24" i="1"/>
  <c r="S25" i="1"/>
  <c r="S26" i="1"/>
  <c r="S27" i="1"/>
  <c r="S28" i="1"/>
  <c r="S29" i="1"/>
  <c r="S30" i="1"/>
  <c r="S31" i="1"/>
  <c r="S32" i="1"/>
  <c r="S33" i="1"/>
  <c r="I34" i="1" l="1"/>
  <c r="U31" i="1"/>
  <c r="U32" i="1"/>
  <c r="U27" i="1"/>
  <c r="U26" i="1"/>
  <c r="U28" i="1"/>
  <c r="U25" i="1"/>
  <c r="U24" i="1"/>
  <c r="S34" i="1"/>
  <c r="U23" i="1"/>
  <c r="Q34" i="1"/>
  <c r="U30" i="1"/>
  <c r="O34" i="1"/>
  <c r="U29" i="1"/>
  <c r="U33" i="1"/>
  <c r="U22" i="1"/>
  <c r="U34" i="1" l="1"/>
</calcChain>
</file>

<file path=xl/sharedStrings.xml><?xml version="1.0" encoding="utf-8"?>
<sst xmlns="http://schemas.openxmlformats.org/spreadsheetml/2006/main" count="36" uniqueCount="34">
  <si>
    <t>School:</t>
  </si>
  <si>
    <t>City:</t>
  </si>
  <si>
    <t xml:space="preserve">Employee Address:   </t>
  </si>
  <si>
    <t>Employee Position:</t>
  </si>
  <si>
    <t>Date:</t>
  </si>
  <si>
    <t>Employee Name:</t>
  </si>
  <si>
    <t>Place Left</t>
  </si>
  <si>
    <t>Place Arrived</t>
  </si>
  <si>
    <t>Miles</t>
  </si>
  <si>
    <t>Lodging</t>
  </si>
  <si>
    <t>Breakfast</t>
  </si>
  <si>
    <t>Lunch</t>
  </si>
  <si>
    <t>Dinner</t>
  </si>
  <si>
    <t>TOTAL</t>
  </si>
  <si>
    <t>Mileage Amt.</t>
  </si>
  <si>
    <t>TOTALS</t>
  </si>
  <si>
    <t>Incidentals</t>
  </si>
  <si>
    <t>Supervisor's Approval Signature</t>
  </si>
  <si>
    <r>
      <t>Employee SSN#</t>
    </r>
    <r>
      <rPr>
        <sz val="9"/>
        <color indexed="8"/>
        <rFont val="Calibri"/>
        <family val="2"/>
      </rPr>
      <t xml:space="preserve"> (last four digits only)</t>
    </r>
    <r>
      <rPr>
        <sz val="10"/>
        <color indexed="8"/>
        <rFont val="Calibri"/>
        <family val="2"/>
      </rPr>
      <t>:</t>
    </r>
  </si>
  <si>
    <t>###</t>
  </si>
  <si>
    <t>##</t>
  </si>
  <si>
    <r>
      <t xml:space="preserve">Name of Activity
</t>
    </r>
    <r>
      <rPr>
        <sz val="8"/>
        <color indexed="8"/>
        <rFont val="Calibri"/>
        <family val="2"/>
      </rPr>
      <t>(if applicable)</t>
    </r>
  </si>
  <si>
    <t>Date of Approval:</t>
  </si>
  <si>
    <t>Homebound Instruction - Student Name:</t>
  </si>
  <si>
    <t>Employee Signature:</t>
  </si>
  <si>
    <t>(I certify that this claim is true and correct.)</t>
  </si>
  <si>
    <t>DICKSON COUNTY SCHOOLS</t>
  </si>
  <si>
    <t>Travel Expense Reimbursement Form</t>
  </si>
  <si>
    <t>Date (mmddyy:)</t>
  </si>
  <si>
    <t>Employee Phone #:</t>
  </si>
  <si>
    <t>Funding Account No.</t>
  </si>
  <si>
    <t>Reporting Period (MMYYYY):</t>
  </si>
  <si>
    <t>0.70 per mile (eff. 1/25)</t>
  </si>
  <si>
    <t>NUMBER: 1.9300  UPDATED: 1/15/2025 BOARD POLICY CROSS REFERENCE: 2.8041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</si>
</sst>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&lt;=9999999]###\-####;\(###\)\ ###\-####"/>
    <numFmt numFmtId="166" formatCode="0000"/>
    <numFmt numFmtId="167" formatCode="0#&quot;-&quot;####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14" fontId="0" fillId="0" borderId="1" xfId="0" applyNumberFormat="1" applyBorder="1" applyProtection="1">
      <protection locked="0"/>
    </xf>
    <xf numFmtId="0" fontId="0" fillId="0" borderId="6" xfId="0" applyBorder="1"/>
    <xf numFmtId="0" fontId="0" fillId="2" borderId="6" xfId="0" applyFill="1" applyBorder="1" applyAlignment="1">
      <alignment horizontal="center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vertical="center"/>
    </xf>
    <xf numFmtId="0" fontId="1" fillId="0" borderId="5" xfId="0" applyFont="1" applyBorder="1" applyAlignment="1" applyProtection="1">
      <alignment vertical="center"/>
      <protection locked="0"/>
    </xf>
    <xf numFmtId="166" fontId="0" fillId="0" borderId="9" xfId="0" applyNumberForma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Protection="1">
      <protection locked="0"/>
    </xf>
    <xf numFmtId="164" fontId="0" fillId="0" borderId="0" xfId="0" applyNumberFormat="1"/>
    <xf numFmtId="164" fontId="0" fillId="0" borderId="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4" fontId="0" fillId="0" borderId="3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0" fontId="0" fillId="0" borderId="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2" fillId="2" borderId="3" xfId="0" applyNumberFormat="1" applyFont="1" applyFill="1" applyBorder="1" applyAlignment="1">
      <alignment horizontal="center"/>
    </xf>
    <xf numFmtId="14" fontId="2" fillId="2" borderId="10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1" fillId="2" borderId="11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4" fontId="3" fillId="0" borderId="10" xfId="0" applyNumberFormat="1" applyFont="1" applyBorder="1" applyAlignment="1" applyProtection="1">
      <alignment horizontal="center" vertical="center" wrapText="1"/>
      <protection locked="0"/>
    </xf>
    <xf numFmtId="14" fontId="3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167" fontId="0" fillId="0" borderId="9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N22" lockText="1" noThreeD="1"/>
</file>

<file path=xl/ctrlProps/ctrlProp10.xml><?xml version="1.0" encoding="utf-8"?>
<formControlPr xmlns="http://schemas.microsoft.com/office/spreadsheetml/2009/9/main" objectType="CheckBox" fmlaLink="T24" lockText="1" noThreeD="1"/>
</file>

<file path=xl/ctrlProps/ctrlProp11.xml><?xml version="1.0" encoding="utf-8"?>
<formControlPr xmlns="http://schemas.microsoft.com/office/spreadsheetml/2009/9/main" objectType="CheckBox" fmlaLink="N25" lockText="1" noThreeD="1"/>
</file>

<file path=xl/ctrlProps/ctrlProp12.xml><?xml version="1.0" encoding="utf-8"?>
<formControlPr xmlns="http://schemas.microsoft.com/office/spreadsheetml/2009/9/main" objectType="CheckBox" fmlaLink="P25" lockText="1" noThreeD="1"/>
</file>

<file path=xl/ctrlProps/ctrlProp13.xml><?xml version="1.0" encoding="utf-8"?>
<formControlPr xmlns="http://schemas.microsoft.com/office/spreadsheetml/2009/9/main" objectType="CheckBox" fmlaLink="R25" lockText="1" noThreeD="1"/>
</file>

<file path=xl/ctrlProps/ctrlProp14.xml><?xml version="1.0" encoding="utf-8"?>
<formControlPr xmlns="http://schemas.microsoft.com/office/spreadsheetml/2009/9/main" objectType="CheckBox" fmlaLink="T25" lockText="1" noThreeD="1"/>
</file>

<file path=xl/ctrlProps/ctrlProp15.xml><?xml version="1.0" encoding="utf-8"?>
<formControlPr xmlns="http://schemas.microsoft.com/office/spreadsheetml/2009/9/main" objectType="CheckBox" fmlaLink="N26" lockText="1" noThreeD="1"/>
</file>

<file path=xl/ctrlProps/ctrlProp16.xml><?xml version="1.0" encoding="utf-8"?>
<formControlPr xmlns="http://schemas.microsoft.com/office/spreadsheetml/2009/9/main" objectType="CheckBox" fmlaLink="P26" lockText="1" noThreeD="1"/>
</file>

<file path=xl/ctrlProps/ctrlProp17.xml><?xml version="1.0" encoding="utf-8"?>
<formControlPr xmlns="http://schemas.microsoft.com/office/spreadsheetml/2009/9/main" objectType="CheckBox" fmlaLink="R26" lockText="1" noThreeD="1"/>
</file>

<file path=xl/ctrlProps/ctrlProp18.xml><?xml version="1.0" encoding="utf-8"?>
<formControlPr xmlns="http://schemas.microsoft.com/office/spreadsheetml/2009/9/main" objectType="CheckBox" fmlaLink="T26" lockText="1" noThreeD="1"/>
</file>

<file path=xl/ctrlProps/ctrlProp19.xml><?xml version="1.0" encoding="utf-8"?>
<formControlPr xmlns="http://schemas.microsoft.com/office/spreadsheetml/2009/9/main" objectType="CheckBox" fmlaLink="N27" lockText="1" noThreeD="1"/>
</file>

<file path=xl/ctrlProps/ctrlProp2.xml><?xml version="1.0" encoding="utf-8"?>
<formControlPr xmlns="http://schemas.microsoft.com/office/spreadsheetml/2009/9/main" objectType="CheckBox" fmlaLink="T22" lockText="1" noThreeD="1"/>
</file>

<file path=xl/ctrlProps/ctrlProp20.xml><?xml version="1.0" encoding="utf-8"?>
<formControlPr xmlns="http://schemas.microsoft.com/office/spreadsheetml/2009/9/main" objectType="CheckBox" fmlaLink="P27" lockText="1" noThreeD="1"/>
</file>

<file path=xl/ctrlProps/ctrlProp21.xml><?xml version="1.0" encoding="utf-8"?>
<formControlPr xmlns="http://schemas.microsoft.com/office/spreadsheetml/2009/9/main" objectType="CheckBox" fmlaLink="R27" lockText="1" noThreeD="1"/>
</file>

<file path=xl/ctrlProps/ctrlProp22.xml><?xml version="1.0" encoding="utf-8"?>
<formControlPr xmlns="http://schemas.microsoft.com/office/spreadsheetml/2009/9/main" objectType="CheckBox" fmlaLink="T27" lockText="1" noThreeD="1"/>
</file>

<file path=xl/ctrlProps/ctrlProp23.xml><?xml version="1.0" encoding="utf-8"?>
<formControlPr xmlns="http://schemas.microsoft.com/office/spreadsheetml/2009/9/main" objectType="CheckBox" fmlaLink="N28" lockText="1" noThreeD="1"/>
</file>

<file path=xl/ctrlProps/ctrlProp24.xml><?xml version="1.0" encoding="utf-8"?>
<formControlPr xmlns="http://schemas.microsoft.com/office/spreadsheetml/2009/9/main" objectType="CheckBox" fmlaLink="P28" lockText="1" noThreeD="1"/>
</file>

<file path=xl/ctrlProps/ctrlProp25.xml><?xml version="1.0" encoding="utf-8"?>
<formControlPr xmlns="http://schemas.microsoft.com/office/spreadsheetml/2009/9/main" objectType="CheckBox" fmlaLink="R28" lockText="1" noThreeD="1"/>
</file>

<file path=xl/ctrlProps/ctrlProp26.xml><?xml version="1.0" encoding="utf-8"?>
<formControlPr xmlns="http://schemas.microsoft.com/office/spreadsheetml/2009/9/main" objectType="CheckBox" fmlaLink="T28" lockText="1" noThreeD="1"/>
</file>

<file path=xl/ctrlProps/ctrlProp27.xml><?xml version="1.0" encoding="utf-8"?>
<formControlPr xmlns="http://schemas.microsoft.com/office/spreadsheetml/2009/9/main" objectType="CheckBox" fmlaLink="N29" lockText="1" noThreeD="1"/>
</file>

<file path=xl/ctrlProps/ctrlProp28.xml><?xml version="1.0" encoding="utf-8"?>
<formControlPr xmlns="http://schemas.microsoft.com/office/spreadsheetml/2009/9/main" objectType="CheckBox" fmlaLink="P29" lockText="1" noThreeD="1"/>
</file>

<file path=xl/ctrlProps/ctrlProp29.xml><?xml version="1.0" encoding="utf-8"?>
<formControlPr xmlns="http://schemas.microsoft.com/office/spreadsheetml/2009/9/main" objectType="CheckBox" fmlaLink="R29" lockText="1" noThreeD="1"/>
</file>

<file path=xl/ctrlProps/ctrlProp3.xml><?xml version="1.0" encoding="utf-8"?>
<formControlPr xmlns="http://schemas.microsoft.com/office/spreadsheetml/2009/9/main" objectType="CheckBox" fmlaLink="N23" lockText="1" noThreeD="1"/>
</file>

<file path=xl/ctrlProps/ctrlProp30.xml><?xml version="1.0" encoding="utf-8"?>
<formControlPr xmlns="http://schemas.microsoft.com/office/spreadsheetml/2009/9/main" objectType="CheckBox" fmlaLink="T29" lockText="1" noThreeD="1"/>
</file>

<file path=xl/ctrlProps/ctrlProp31.xml><?xml version="1.0" encoding="utf-8"?>
<formControlPr xmlns="http://schemas.microsoft.com/office/spreadsheetml/2009/9/main" objectType="CheckBox" fmlaLink="N30" lockText="1" noThreeD="1"/>
</file>

<file path=xl/ctrlProps/ctrlProp32.xml><?xml version="1.0" encoding="utf-8"?>
<formControlPr xmlns="http://schemas.microsoft.com/office/spreadsheetml/2009/9/main" objectType="CheckBox" fmlaLink="P30" lockText="1" noThreeD="1"/>
</file>

<file path=xl/ctrlProps/ctrlProp33.xml><?xml version="1.0" encoding="utf-8"?>
<formControlPr xmlns="http://schemas.microsoft.com/office/spreadsheetml/2009/9/main" objectType="CheckBox" fmlaLink="R30" lockText="1" noThreeD="1"/>
</file>

<file path=xl/ctrlProps/ctrlProp34.xml><?xml version="1.0" encoding="utf-8"?>
<formControlPr xmlns="http://schemas.microsoft.com/office/spreadsheetml/2009/9/main" objectType="CheckBox" fmlaLink="T30" lockText="1" noThreeD="1"/>
</file>

<file path=xl/ctrlProps/ctrlProp35.xml><?xml version="1.0" encoding="utf-8"?>
<formControlPr xmlns="http://schemas.microsoft.com/office/spreadsheetml/2009/9/main" objectType="CheckBox" fmlaLink="N31" lockText="1" noThreeD="1"/>
</file>

<file path=xl/ctrlProps/ctrlProp36.xml><?xml version="1.0" encoding="utf-8"?>
<formControlPr xmlns="http://schemas.microsoft.com/office/spreadsheetml/2009/9/main" objectType="CheckBox" fmlaLink="P31" lockText="1" noThreeD="1"/>
</file>

<file path=xl/ctrlProps/ctrlProp37.xml><?xml version="1.0" encoding="utf-8"?>
<formControlPr xmlns="http://schemas.microsoft.com/office/spreadsheetml/2009/9/main" objectType="CheckBox" fmlaLink="R31" lockText="1" noThreeD="1"/>
</file>

<file path=xl/ctrlProps/ctrlProp38.xml><?xml version="1.0" encoding="utf-8"?>
<formControlPr xmlns="http://schemas.microsoft.com/office/spreadsheetml/2009/9/main" objectType="CheckBox" fmlaLink="T31" lockText="1" noThreeD="1"/>
</file>

<file path=xl/ctrlProps/ctrlProp39.xml><?xml version="1.0" encoding="utf-8"?>
<formControlPr xmlns="http://schemas.microsoft.com/office/spreadsheetml/2009/9/main" objectType="CheckBox" fmlaLink="N32" lockText="1" noThreeD="1"/>
</file>

<file path=xl/ctrlProps/ctrlProp4.xml><?xml version="1.0" encoding="utf-8"?>
<formControlPr xmlns="http://schemas.microsoft.com/office/spreadsheetml/2009/9/main" objectType="CheckBox" fmlaLink="P23" lockText="1" noThreeD="1"/>
</file>

<file path=xl/ctrlProps/ctrlProp40.xml><?xml version="1.0" encoding="utf-8"?>
<formControlPr xmlns="http://schemas.microsoft.com/office/spreadsheetml/2009/9/main" objectType="CheckBox" fmlaLink="P32" lockText="1" noThreeD="1"/>
</file>

<file path=xl/ctrlProps/ctrlProp41.xml><?xml version="1.0" encoding="utf-8"?>
<formControlPr xmlns="http://schemas.microsoft.com/office/spreadsheetml/2009/9/main" objectType="CheckBox" fmlaLink="R32" lockText="1" noThreeD="1"/>
</file>

<file path=xl/ctrlProps/ctrlProp42.xml><?xml version="1.0" encoding="utf-8"?>
<formControlPr xmlns="http://schemas.microsoft.com/office/spreadsheetml/2009/9/main" objectType="CheckBox" fmlaLink="T32" lockText="1" noThreeD="1"/>
</file>

<file path=xl/ctrlProps/ctrlProp43.xml><?xml version="1.0" encoding="utf-8"?>
<formControlPr xmlns="http://schemas.microsoft.com/office/spreadsheetml/2009/9/main" objectType="CheckBox" fmlaLink="N33" lockText="1" noThreeD="1"/>
</file>

<file path=xl/ctrlProps/ctrlProp44.xml><?xml version="1.0" encoding="utf-8"?>
<formControlPr xmlns="http://schemas.microsoft.com/office/spreadsheetml/2009/9/main" objectType="CheckBox" fmlaLink="P33" lockText="1" noThreeD="1"/>
</file>

<file path=xl/ctrlProps/ctrlProp45.xml><?xml version="1.0" encoding="utf-8"?>
<formControlPr xmlns="http://schemas.microsoft.com/office/spreadsheetml/2009/9/main" objectType="CheckBox" fmlaLink="R33" lockText="1" noThreeD="1"/>
</file>

<file path=xl/ctrlProps/ctrlProp46.xml><?xml version="1.0" encoding="utf-8"?>
<formControlPr xmlns="http://schemas.microsoft.com/office/spreadsheetml/2009/9/main" objectType="CheckBox" fmlaLink="T33" lockText="1" noThreeD="1"/>
</file>

<file path=xl/ctrlProps/ctrlProp47.xml><?xml version="1.0" encoding="utf-8"?>
<formControlPr xmlns="http://schemas.microsoft.com/office/spreadsheetml/2009/9/main" objectType="CheckBox" fmlaLink="P22" lockText="1" noThreeD="1"/>
</file>

<file path=xl/ctrlProps/ctrlProp48.xml><?xml version="1.0" encoding="utf-8"?>
<formControlPr xmlns="http://schemas.microsoft.com/office/spreadsheetml/2009/9/main" objectType="CheckBox" fmlaLink="R22" lockText="1" noThreeD="1"/>
</file>

<file path=xl/ctrlProps/ctrlProp5.xml><?xml version="1.0" encoding="utf-8"?>
<formControlPr xmlns="http://schemas.microsoft.com/office/spreadsheetml/2009/9/main" objectType="CheckBox" fmlaLink="R23" lockText="1" noThreeD="1"/>
</file>

<file path=xl/ctrlProps/ctrlProp6.xml><?xml version="1.0" encoding="utf-8"?>
<formControlPr xmlns="http://schemas.microsoft.com/office/spreadsheetml/2009/9/main" objectType="CheckBox" fmlaLink="T23" lockText="1" noThreeD="1"/>
</file>

<file path=xl/ctrlProps/ctrlProp7.xml><?xml version="1.0" encoding="utf-8"?>
<formControlPr xmlns="http://schemas.microsoft.com/office/spreadsheetml/2009/9/main" objectType="CheckBox" fmlaLink="N24" lockText="1" noThreeD="1"/>
</file>

<file path=xl/ctrlProps/ctrlProp8.xml><?xml version="1.0" encoding="utf-8"?>
<formControlPr xmlns="http://schemas.microsoft.com/office/spreadsheetml/2009/9/main" objectType="CheckBox" fmlaLink="P24" lockText="1" noThreeD="1"/>
</file>

<file path=xl/ctrlProps/ctrlProp9.xml><?xml version="1.0" encoding="utf-8"?>
<formControlPr xmlns="http://schemas.microsoft.com/office/spreadsheetml/2009/9/main" objectType="CheckBox" fmlaLink="R2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21</xdr:row>
          <xdr:rowOff>38100</xdr:rowOff>
        </xdr:from>
        <xdr:to>
          <xdr:col>14</xdr:col>
          <xdr:colOff>114300</xdr:colOff>
          <xdr:row>21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21</xdr:row>
          <xdr:rowOff>38100</xdr:rowOff>
        </xdr:from>
        <xdr:to>
          <xdr:col>16</xdr:col>
          <xdr:colOff>114300</xdr:colOff>
          <xdr:row>21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21</xdr:row>
          <xdr:rowOff>38100</xdr:rowOff>
        </xdr:from>
        <xdr:to>
          <xdr:col>18</xdr:col>
          <xdr:colOff>114300</xdr:colOff>
          <xdr:row>21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21</xdr:row>
          <xdr:rowOff>38100</xdr:rowOff>
        </xdr:from>
        <xdr:to>
          <xdr:col>20</xdr:col>
          <xdr:colOff>114300</xdr:colOff>
          <xdr:row>21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22</xdr:row>
          <xdr:rowOff>38100</xdr:rowOff>
        </xdr:from>
        <xdr:to>
          <xdr:col>14</xdr:col>
          <xdr:colOff>114300</xdr:colOff>
          <xdr:row>22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22</xdr:row>
          <xdr:rowOff>38100</xdr:rowOff>
        </xdr:from>
        <xdr:to>
          <xdr:col>16</xdr:col>
          <xdr:colOff>114300</xdr:colOff>
          <xdr:row>22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22</xdr:row>
          <xdr:rowOff>38100</xdr:rowOff>
        </xdr:from>
        <xdr:to>
          <xdr:col>18</xdr:col>
          <xdr:colOff>114300</xdr:colOff>
          <xdr:row>22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22</xdr:row>
          <xdr:rowOff>38100</xdr:rowOff>
        </xdr:from>
        <xdr:to>
          <xdr:col>20</xdr:col>
          <xdr:colOff>114300</xdr:colOff>
          <xdr:row>22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23</xdr:row>
          <xdr:rowOff>28575</xdr:rowOff>
        </xdr:from>
        <xdr:to>
          <xdr:col>14</xdr:col>
          <xdr:colOff>114300</xdr:colOff>
          <xdr:row>23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23</xdr:row>
          <xdr:rowOff>28575</xdr:rowOff>
        </xdr:from>
        <xdr:to>
          <xdr:col>16</xdr:col>
          <xdr:colOff>114300</xdr:colOff>
          <xdr:row>23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23</xdr:row>
          <xdr:rowOff>28575</xdr:rowOff>
        </xdr:from>
        <xdr:to>
          <xdr:col>18</xdr:col>
          <xdr:colOff>114300</xdr:colOff>
          <xdr:row>23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23</xdr:row>
          <xdr:rowOff>28575</xdr:rowOff>
        </xdr:from>
        <xdr:to>
          <xdr:col>20</xdr:col>
          <xdr:colOff>114300</xdr:colOff>
          <xdr:row>23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24</xdr:row>
          <xdr:rowOff>28575</xdr:rowOff>
        </xdr:from>
        <xdr:to>
          <xdr:col>14</xdr:col>
          <xdr:colOff>114300</xdr:colOff>
          <xdr:row>24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24</xdr:row>
          <xdr:rowOff>28575</xdr:rowOff>
        </xdr:from>
        <xdr:to>
          <xdr:col>16</xdr:col>
          <xdr:colOff>114300</xdr:colOff>
          <xdr:row>24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24</xdr:row>
          <xdr:rowOff>28575</xdr:rowOff>
        </xdr:from>
        <xdr:to>
          <xdr:col>18</xdr:col>
          <xdr:colOff>114300</xdr:colOff>
          <xdr:row>24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24</xdr:row>
          <xdr:rowOff>28575</xdr:rowOff>
        </xdr:from>
        <xdr:to>
          <xdr:col>20</xdr:col>
          <xdr:colOff>114300</xdr:colOff>
          <xdr:row>24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25</xdr:row>
          <xdr:rowOff>28575</xdr:rowOff>
        </xdr:from>
        <xdr:to>
          <xdr:col>14</xdr:col>
          <xdr:colOff>114300</xdr:colOff>
          <xdr:row>25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25</xdr:row>
          <xdr:rowOff>28575</xdr:rowOff>
        </xdr:from>
        <xdr:to>
          <xdr:col>16</xdr:col>
          <xdr:colOff>114300</xdr:colOff>
          <xdr:row>25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25</xdr:row>
          <xdr:rowOff>28575</xdr:rowOff>
        </xdr:from>
        <xdr:to>
          <xdr:col>18</xdr:col>
          <xdr:colOff>114300</xdr:colOff>
          <xdr:row>25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25</xdr:row>
          <xdr:rowOff>19050</xdr:rowOff>
        </xdr:from>
        <xdr:to>
          <xdr:col>20</xdr:col>
          <xdr:colOff>114300</xdr:colOff>
          <xdr:row>25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26</xdr:row>
          <xdr:rowOff>28575</xdr:rowOff>
        </xdr:from>
        <xdr:to>
          <xdr:col>14</xdr:col>
          <xdr:colOff>114300</xdr:colOff>
          <xdr:row>26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26</xdr:row>
          <xdr:rowOff>28575</xdr:rowOff>
        </xdr:from>
        <xdr:to>
          <xdr:col>16</xdr:col>
          <xdr:colOff>114300</xdr:colOff>
          <xdr:row>26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26</xdr:row>
          <xdr:rowOff>28575</xdr:rowOff>
        </xdr:from>
        <xdr:to>
          <xdr:col>18</xdr:col>
          <xdr:colOff>114300</xdr:colOff>
          <xdr:row>26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26</xdr:row>
          <xdr:rowOff>28575</xdr:rowOff>
        </xdr:from>
        <xdr:to>
          <xdr:col>20</xdr:col>
          <xdr:colOff>114300</xdr:colOff>
          <xdr:row>26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27</xdr:row>
          <xdr:rowOff>38100</xdr:rowOff>
        </xdr:from>
        <xdr:to>
          <xdr:col>14</xdr:col>
          <xdr:colOff>114300</xdr:colOff>
          <xdr:row>27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27</xdr:row>
          <xdr:rowOff>38100</xdr:rowOff>
        </xdr:from>
        <xdr:to>
          <xdr:col>16</xdr:col>
          <xdr:colOff>114300</xdr:colOff>
          <xdr:row>27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27</xdr:row>
          <xdr:rowOff>38100</xdr:rowOff>
        </xdr:from>
        <xdr:to>
          <xdr:col>18</xdr:col>
          <xdr:colOff>114300</xdr:colOff>
          <xdr:row>27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27</xdr:row>
          <xdr:rowOff>38100</xdr:rowOff>
        </xdr:from>
        <xdr:to>
          <xdr:col>20</xdr:col>
          <xdr:colOff>114300</xdr:colOff>
          <xdr:row>27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28</xdr:row>
          <xdr:rowOff>28575</xdr:rowOff>
        </xdr:from>
        <xdr:to>
          <xdr:col>14</xdr:col>
          <xdr:colOff>114300</xdr:colOff>
          <xdr:row>28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28</xdr:row>
          <xdr:rowOff>28575</xdr:rowOff>
        </xdr:from>
        <xdr:to>
          <xdr:col>16</xdr:col>
          <xdr:colOff>114300</xdr:colOff>
          <xdr:row>28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28</xdr:row>
          <xdr:rowOff>28575</xdr:rowOff>
        </xdr:from>
        <xdr:to>
          <xdr:col>18</xdr:col>
          <xdr:colOff>114300</xdr:colOff>
          <xdr:row>28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28</xdr:row>
          <xdr:rowOff>28575</xdr:rowOff>
        </xdr:from>
        <xdr:to>
          <xdr:col>20</xdr:col>
          <xdr:colOff>114300</xdr:colOff>
          <xdr:row>28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29</xdr:row>
          <xdr:rowOff>28575</xdr:rowOff>
        </xdr:from>
        <xdr:to>
          <xdr:col>14</xdr:col>
          <xdr:colOff>114300</xdr:colOff>
          <xdr:row>29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29</xdr:row>
          <xdr:rowOff>28575</xdr:rowOff>
        </xdr:from>
        <xdr:to>
          <xdr:col>16</xdr:col>
          <xdr:colOff>114300</xdr:colOff>
          <xdr:row>29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29</xdr:row>
          <xdr:rowOff>28575</xdr:rowOff>
        </xdr:from>
        <xdr:to>
          <xdr:col>18</xdr:col>
          <xdr:colOff>114300</xdr:colOff>
          <xdr:row>29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29</xdr:row>
          <xdr:rowOff>28575</xdr:rowOff>
        </xdr:from>
        <xdr:to>
          <xdr:col>20</xdr:col>
          <xdr:colOff>114300</xdr:colOff>
          <xdr:row>29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30</xdr:row>
          <xdr:rowOff>38100</xdr:rowOff>
        </xdr:from>
        <xdr:to>
          <xdr:col>14</xdr:col>
          <xdr:colOff>114300</xdr:colOff>
          <xdr:row>30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30</xdr:row>
          <xdr:rowOff>38100</xdr:rowOff>
        </xdr:from>
        <xdr:to>
          <xdr:col>16</xdr:col>
          <xdr:colOff>114300</xdr:colOff>
          <xdr:row>30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30</xdr:row>
          <xdr:rowOff>38100</xdr:rowOff>
        </xdr:from>
        <xdr:to>
          <xdr:col>18</xdr:col>
          <xdr:colOff>114300</xdr:colOff>
          <xdr:row>30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30</xdr:row>
          <xdr:rowOff>38100</xdr:rowOff>
        </xdr:from>
        <xdr:to>
          <xdr:col>20</xdr:col>
          <xdr:colOff>114300</xdr:colOff>
          <xdr:row>30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31</xdr:row>
          <xdr:rowOff>38100</xdr:rowOff>
        </xdr:from>
        <xdr:to>
          <xdr:col>14</xdr:col>
          <xdr:colOff>114300</xdr:colOff>
          <xdr:row>31</xdr:row>
          <xdr:rowOff>257175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31</xdr:row>
          <xdr:rowOff>38100</xdr:rowOff>
        </xdr:from>
        <xdr:to>
          <xdr:col>16</xdr:col>
          <xdr:colOff>114300</xdr:colOff>
          <xdr:row>31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31</xdr:row>
          <xdr:rowOff>38100</xdr:rowOff>
        </xdr:from>
        <xdr:to>
          <xdr:col>18</xdr:col>
          <xdr:colOff>114300</xdr:colOff>
          <xdr:row>31</xdr:row>
          <xdr:rowOff>257175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31</xdr:row>
          <xdr:rowOff>38100</xdr:rowOff>
        </xdr:from>
        <xdr:to>
          <xdr:col>20</xdr:col>
          <xdr:colOff>114300</xdr:colOff>
          <xdr:row>31</xdr:row>
          <xdr:rowOff>257175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32</xdr:row>
          <xdr:rowOff>38100</xdr:rowOff>
        </xdr:from>
        <xdr:to>
          <xdr:col>14</xdr:col>
          <xdr:colOff>114300</xdr:colOff>
          <xdr:row>32</xdr:row>
          <xdr:rowOff>257175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32</xdr:row>
          <xdr:rowOff>38100</xdr:rowOff>
        </xdr:from>
        <xdr:to>
          <xdr:col>16</xdr:col>
          <xdr:colOff>114300</xdr:colOff>
          <xdr:row>32</xdr:row>
          <xdr:rowOff>257175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742950</xdr:colOff>
          <xdr:row>32</xdr:row>
          <xdr:rowOff>38100</xdr:rowOff>
        </xdr:from>
        <xdr:to>
          <xdr:col>18</xdr:col>
          <xdr:colOff>114300</xdr:colOff>
          <xdr:row>32</xdr:row>
          <xdr:rowOff>257175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971550</xdr:colOff>
          <xdr:row>32</xdr:row>
          <xdr:rowOff>38100</xdr:rowOff>
        </xdr:from>
        <xdr:to>
          <xdr:col>20</xdr:col>
          <xdr:colOff>114300</xdr:colOff>
          <xdr:row>32</xdr:row>
          <xdr:rowOff>257175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5"/>
  <sheetViews>
    <sheetView tabSelected="1" zoomScale="115" zoomScaleNormal="115" zoomScalePageLayoutView="115" workbookViewId="0">
      <selection activeCell="K33" sqref="K33:L33"/>
    </sheetView>
  </sheetViews>
  <sheetFormatPr defaultRowHeight="15" x14ac:dyDescent="0.25"/>
  <cols>
    <col min="1" max="1" width="9.7109375" bestFit="1" customWidth="1"/>
    <col min="2" max="2" width="9.5703125" customWidth="1"/>
    <col min="3" max="3" width="9.7109375" customWidth="1"/>
    <col min="4" max="4" width="11.85546875" customWidth="1"/>
    <col min="5" max="5" width="0.85546875" customWidth="1"/>
    <col min="6" max="6" width="10.42578125" customWidth="1"/>
    <col min="7" max="7" width="0.85546875" customWidth="1"/>
    <col min="8" max="8" width="9.85546875" customWidth="1"/>
    <col min="9" max="9" width="1" customWidth="1"/>
    <col min="10" max="10" width="12.7109375" customWidth="1"/>
    <col min="11" max="11" width="9.28515625" customWidth="1"/>
    <col min="12" max="12" width="0.85546875" customWidth="1"/>
    <col min="13" max="13" width="9.85546875" customWidth="1"/>
    <col min="14" max="14" width="2.5703125" customWidth="1"/>
    <col min="15" max="15" width="9.85546875" customWidth="1"/>
    <col min="16" max="16" width="2.5703125" customWidth="1"/>
    <col min="17" max="17" width="11.42578125" customWidth="1"/>
    <col min="18" max="18" width="2.5703125" customWidth="1"/>
    <col min="19" max="19" width="14.85546875" customWidth="1"/>
    <col min="20" max="20" width="2.5703125" customWidth="1"/>
    <col min="21" max="21" width="15.42578125" customWidth="1"/>
  </cols>
  <sheetData>
    <row r="1" spans="1:21" ht="15" customHeight="1" x14ac:dyDescent="0.25">
      <c r="A1" s="71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3"/>
    </row>
    <row r="2" spans="1:21" ht="12.75" customHeight="1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6"/>
    </row>
    <row r="3" spans="1:21" ht="18.75" customHeight="1" x14ac:dyDescent="0.25">
      <c r="A3" s="77" t="s">
        <v>27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9"/>
    </row>
    <row r="4" spans="1:21" ht="6" customHeight="1" x14ac:dyDescent="0.25"/>
    <row r="5" spans="1:21" s="10" customFormat="1" ht="23.25" customHeight="1" x14ac:dyDescent="0.25">
      <c r="A5" s="57" t="s">
        <v>5</v>
      </c>
      <c r="B5" s="59"/>
      <c r="C5" s="45"/>
      <c r="D5" s="46"/>
      <c r="E5" s="46"/>
      <c r="F5" s="46"/>
      <c r="G5" s="46"/>
      <c r="H5" s="46"/>
      <c r="I5" s="46"/>
      <c r="J5" s="46"/>
      <c r="K5" s="46"/>
      <c r="L5" s="46"/>
      <c r="M5" s="47"/>
      <c r="N5" s="11"/>
      <c r="O5" s="68" t="s">
        <v>28</v>
      </c>
      <c r="P5" s="69"/>
      <c r="Q5" s="69"/>
      <c r="R5" s="80"/>
      <c r="S5" s="81"/>
      <c r="T5" s="81"/>
      <c r="U5" s="82"/>
    </row>
    <row r="6" spans="1:21" s="10" customFormat="1" ht="4.5" customHeight="1" x14ac:dyDescent="0.25">
      <c r="A6" s="12"/>
      <c r="U6" s="13"/>
    </row>
    <row r="7" spans="1:21" s="10" customFormat="1" ht="25.5" customHeight="1" x14ac:dyDescent="0.25">
      <c r="A7" s="86" t="s">
        <v>18</v>
      </c>
      <c r="B7" s="70"/>
      <c r="C7" s="7" t="s">
        <v>19</v>
      </c>
      <c r="D7" s="8" t="s">
        <v>20</v>
      </c>
      <c r="E7" s="9"/>
      <c r="F7" s="21"/>
      <c r="H7" s="57" t="s">
        <v>29</v>
      </c>
      <c r="I7" s="58"/>
      <c r="J7" s="59"/>
      <c r="K7" s="83"/>
      <c r="L7" s="84"/>
      <c r="M7" s="85"/>
      <c r="O7" s="57" t="s">
        <v>3</v>
      </c>
      <c r="P7" s="58"/>
      <c r="Q7" s="59"/>
      <c r="R7" s="45"/>
      <c r="S7" s="46"/>
      <c r="T7" s="46"/>
      <c r="U7" s="47"/>
    </row>
    <row r="8" spans="1:21" s="10" customFormat="1" ht="4.5" customHeight="1" x14ac:dyDescent="0.25">
      <c r="A8" s="14"/>
      <c r="U8" s="13"/>
    </row>
    <row r="9" spans="1:21" s="10" customFormat="1" ht="23.25" customHeight="1" x14ac:dyDescent="0.25">
      <c r="A9" s="57" t="s">
        <v>2</v>
      </c>
      <c r="B9" s="59"/>
      <c r="C9" s="45"/>
      <c r="D9" s="46"/>
      <c r="E9" s="46"/>
      <c r="F9" s="46"/>
      <c r="G9" s="46"/>
      <c r="H9" s="47"/>
      <c r="J9" s="5" t="s">
        <v>1</v>
      </c>
      <c r="K9" s="45"/>
      <c r="L9" s="46"/>
      <c r="M9" s="47"/>
      <c r="O9" s="57" t="s">
        <v>0</v>
      </c>
      <c r="P9" s="58"/>
      <c r="Q9" s="58"/>
      <c r="R9" s="45"/>
      <c r="S9" s="46"/>
      <c r="T9" s="46"/>
      <c r="U9" s="47"/>
    </row>
    <row r="10" spans="1:21" s="10" customFormat="1" ht="4.5" customHeight="1" x14ac:dyDescent="0.25">
      <c r="A10" s="14"/>
      <c r="U10" s="13"/>
    </row>
    <row r="11" spans="1:21" s="10" customFormat="1" ht="23.25" customHeight="1" x14ac:dyDescent="0.25">
      <c r="A11" s="57" t="s">
        <v>23</v>
      </c>
      <c r="B11" s="58"/>
      <c r="C11" s="58"/>
      <c r="D11" s="59"/>
      <c r="E11" s="45"/>
      <c r="F11" s="46"/>
      <c r="G11" s="46"/>
      <c r="H11" s="46"/>
      <c r="I11" s="46"/>
      <c r="J11" s="46"/>
      <c r="K11" s="47"/>
      <c r="M11" s="54" t="s">
        <v>31</v>
      </c>
      <c r="N11" s="55"/>
      <c r="O11" s="56"/>
      <c r="P11" s="98"/>
      <c r="Q11" s="99"/>
      <c r="S11" s="89" t="s">
        <v>30</v>
      </c>
      <c r="T11" s="90"/>
      <c r="U11" s="91"/>
    </row>
    <row r="12" spans="1:21" s="10" customFormat="1" ht="4.5" customHeight="1" x14ac:dyDescent="0.25">
      <c r="A12" s="14"/>
      <c r="S12" s="92"/>
      <c r="T12" s="93"/>
      <c r="U12" s="94"/>
    </row>
    <row r="13" spans="1:21" s="10" customFormat="1" ht="26.25" customHeight="1" x14ac:dyDescent="0.25">
      <c r="A13" s="68" t="s">
        <v>21</v>
      </c>
      <c r="B13" s="59"/>
      <c r="C13" s="45"/>
      <c r="D13" s="46"/>
      <c r="E13" s="46"/>
      <c r="F13" s="46"/>
      <c r="G13" s="46"/>
      <c r="H13" s="46"/>
      <c r="I13" s="46"/>
      <c r="J13" s="46"/>
      <c r="K13" s="47"/>
      <c r="L13" s="20"/>
      <c r="M13" s="5" t="s">
        <v>4</v>
      </c>
      <c r="N13" s="104"/>
      <c r="O13" s="105"/>
      <c r="P13" s="105"/>
      <c r="Q13" s="106"/>
      <c r="S13" s="95"/>
      <c r="T13" s="96"/>
      <c r="U13" s="97"/>
    </row>
    <row r="14" spans="1:21" ht="5.25" customHeight="1" x14ac:dyDescent="0.25"/>
    <row r="15" spans="1:21" s="10" customFormat="1" ht="26.25" customHeight="1" x14ac:dyDescent="0.25">
      <c r="A15" s="68" t="s">
        <v>24</v>
      </c>
      <c r="B15" s="69"/>
      <c r="C15" s="69"/>
      <c r="D15" s="70"/>
      <c r="E15" s="100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2"/>
      <c r="R15" s="17"/>
      <c r="S15" s="89" t="s">
        <v>4</v>
      </c>
      <c r="T15" s="91"/>
      <c r="U15" s="19"/>
    </row>
    <row r="16" spans="1:21" s="10" customFormat="1" ht="15" customHeight="1" x14ac:dyDescent="0.25">
      <c r="A16"/>
      <c r="B16"/>
      <c r="C16"/>
      <c r="D16"/>
      <c r="E16" s="17"/>
      <c r="F16" s="103" t="s">
        <v>25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7"/>
      <c r="S16" s="17"/>
      <c r="T16" s="17"/>
      <c r="U16" s="18"/>
    </row>
    <row r="17" spans="1:23" s="10" customFormat="1" ht="4.5" customHeight="1" x14ac:dyDescent="0.25">
      <c r="A17" s="16"/>
      <c r="K17"/>
      <c r="L17"/>
      <c r="M17"/>
      <c r="N17"/>
      <c r="O17"/>
      <c r="P17"/>
      <c r="Q17"/>
      <c r="U17" s="13"/>
    </row>
    <row r="18" spans="1:23" s="10" customFormat="1" ht="23.25" customHeight="1" x14ac:dyDescent="0.25">
      <c r="A18" s="57" t="s">
        <v>17</v>
      </c>
      <c r="B18" s="58"/>
      <c r="C18" s="58"/>
      <c r="D18" s="59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  <c r="S18" s="54" t="s">
        <v>22</v>
      </c>
      <c r="T18" s="56"/>
      <c r="U18" s="15"/>
    </row>
    <row r="19" spans="1:23" ht="4.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7"/>
    </row>
    <row r="20" spans="1:23" ht="15" customHeight="1" x14ac:dyDescent="0.25">
      <c r="A20" s="51" t="s">
        <v>4</v>
      </c>
      <c r="B20" s="60" t="s">
        <v>6</v>
      </c>
      <c r="C20" s="61"/>
      <c r="D20" s="60" t="s">
        <v>7</v>
      </c>
      <c r="E20" s="87"/>
      <c r="F20" s="61"/>
      <c r="G20" s="60" t="s">
        <v>8</v>
      </c>
      <c r="H20" s="61"/>
      <c r="I20" s="27" t="s">
        <v>14</v>
      </c>
      <c r="J20" s="53"/>
      <c r="K20" s="60" t="s">
        <v>9</v>
      </c>
      <c r="L20" s="61"/>
      <c r="M20" s="6" t="s">
        <v>10</v>
      </c>
      <c r="N20" s="3"/>
      <c r="O20" s="27" t="s">
        <v>11</v>
      </c>
      <c r="P20" s="28"/>
      <c r="Q20" s="27" t="s">
        <v>12</v>
      </c>
      <c r="R20" s="28"/>
      <c r="S20" s="27" t="s">
        <v>16</v>
      </c>
      <c r="T20" s="28"/>
      <c r="U20" s="51" t="s">
        <v>13</v>
      </c>
    </row>
    <row r="21" spans="1:23" ht="24.75" customHeight="1" x14ac:dyDescent="0.25">
      <c r="A21" s="52"/>
      <c r="B21" s="62"/>
      <c r="C21" s="63"/>
      <c r="D21" s="62"/>
      <c r="E21" s="88"/>
      <c r="F21" s="63"/>
      <c r="G21" s="62"/>
      <c r="H21" s="63"/>
      <c r="I21" s="49" t="s">
        <v>32</v>
      </c>
      <c r="J21" s="50"/>
      <c r="K21" s="62"/>
      <c r="L21" s="63"/>
      <c r="M21" s="29">
        <v>13</v>
      </c>
      <c r="N21" s="48"/>
      <c r="O21" s="29">
        <v>15</v>
      </c>
      <c r="P21" s="30"/>
      <c r="Q21" s="29">
        <v>26</v>
      </c>
      <c r="R21" s="30"/>
      <c r="S21" s="29">
        <v>5</v>
      </c>
      <c r="T21" s="30"/>
      <c r="U21" s="52"/>
    </row>
    <row r="22" spans="1:23" ht="21" customHeight="1" x14ac:dyDescent="0.25">
      <c r="A22" s="1"/>
      <c r="B22" s="39"/>
      <c r="C22" s="39"/>
      <c r="D22" s="39"/>
      <c r="E22" s="39"/>
      <c r="F22" s="39"/>
      <c r="G22" s="33"/>
      <c r="H22" s="33"/>
      <c r="I22" s="34">
        <f>SUM(G22*0.7)</f>
        <v>0</v>
      </c>
      <c r="J22" s="34"/>
      <c r="K22" s="31"/>
      <c r="L22" s="32"/>
      <c r="M22" s="4" t="str">
        <f>IF(N22=TRUE,13,"")</f>
        <v/>
      </c>
      <c r="N22" s="22" t="b">
        <v>0</v>
      </c>
      <c r="O22" s="4" t="str">
        <f>IF(P22=TRUE,15,"")</f>
        <v/>
      </c>
      <c r="P22" s="22" t="b">
        <v>0</v>
      </c>
      <c r="Q22" s="4" t="str">
        <f>IF(R22=TRUE,26,"")</f>
        <v/>
      </c>
      <c r="R22" s="22" t="b">
        <v>0</v>
      </c>
      <c r="S22" s="107" t="str">
        <f t="shared" ref="S22:S33" si="0">IF(T22=TRUE,5,"")</f>
        <v/>
      </c>
      <c r="T22" s="22" t="b">
        <v>0</v>
      </c>
      <c r="U22" s="4">
        <f>SUM(I22,K22,M22,O22,Q22,S22)</f>
        <v>0</v>
      </c>
      <c r="W22" s="23"/>
    </row>
    <row r="23" spans="1:23" ht="21" customHeight="1" x14ac:dyDescent="0.25">
      <c r="A23" s="1"/>
      <c r="B23" s="39"/>
      <c r="C23" s="39"/>
      <c r="D23" s="39"/>
      <c r="E23" s="39"/>
      <c r="F23" s="39"/>
      <c r="G23" s="33"/>
      <c r="H23" s="33"/>
      <c r="I23" s="34">
        <f t="shared" ref="I23:I33" si="1">SUM(G23*0.7)</f>
        <v>0</v>
      </c>
      <c r="J23" s="34"/>
      <c r="K23" s="31"/>
      <c r="L23" s="32"/>
      <c r="M23" s="4" t="str">
        <f t="shared" ref="M23:M33" si="2">IF(N23=TRUE,13,"")</f>
        <v/>
      </c>
      <c r="N23" s="22" t="b">
        <v>0</v>
      </c>
      <c r="O23" s="4" t="str">
        <f t="shared" ref="O23:O33" si="3">IF(P23=TRUE,15,"")</f>
        <v/>
      </c>
      <c r="P23" s="22" t="b">
        <v>0</v>
      </c>
      <c r="Q23" s="4" t="str">
        <f t="shared" ref="Q23:Q33" si="4">IF(R23=TRUE,26,"")</f>
        <v/>
      </c>
      <c r="R23" s="22" t="b">
        <v>0</v>
      </c>
      <c r="S23" s="107" t="str">
        <f t="shared" si="0"/>
        <v/>
      </c>
      <c r="T23" s="22" t="b">
        <v>0</v>
      </c>
      <c r="U23" s="4">
        <f t="shared" ref="U23:U33" si="5">SUM(I23,K23,M23,O23,Q23,S23)</f>
        <v>0</v>
      </c>
    </row>
    <row r="24" spans="1:23" ht="21" customHeight="1" x14ac:dyDescent="0.25">
      <c r="A24" s="1"/>
      <c r="B24" s="39"/>
      <c r="C24" s="39"/>
      <c r="D24" s="39"/>
      <c r="E24" s="39"/>
      <c r="F24" s="39"/>
      <c r="G24" s="33"/>
      <c r="H24" s="33"/>
      <c r="I24" s="34">
        <f t="shared" si="1"/>
        <v>0</v>
      </c>
      <c r="J24" s="34"/>
      <c r="K24" s="31"/>
      <c r="L24" s="32"/>
      <c r="M24" s="4" t="str">
        <f t="shared" si="2"/>
        <v/>
      </c>
      <c r="N24" s="22" t="b">
        <v>0</v>
      </c>
      <c r="O24" s="4" t="str">
        <f t="shared" si="3"/>
        <v/>
      </c>
      <c r="P24" s="22" t="b">
        <v>0</v>
      </c>
      <c r="Q24" s="4" t="str">
        <f t="shared" si="4"/>
        <v/>
      </c>
      <c r="R24" s="22" t="b">
        <v>0</v>
      </c>
      <c r="S24" s="107" t="str">
        <f t="shared" si="0"/>
        <v/>
      </c>
      <c r="T24" s="22" t="b">
        <v>0</v>
      </c>
      <c r="U24" s="4">
        <f t="shared" si="5"/>
        <v>0</v>
      </c>
    </row>
    <row r="25" spans="1:23" ht="21" customHeight="1" x14ac:dyDescent="0.25">
      <c r="A25" s="1"/>
      <c r="B25" s="39"/>
      <c r="C25" s="39"/>
      <c r="D25" s="39"/>
      <c r="E25" s="39"/>
      <c r="F25" s="39"/>
      <c r="G25" s="33"/>
      <c r="H25" s="33"/>
      <c r="I25" s="34">
        <f t="shared" si="1"/>
        <v>0</v>
      </c>
      <c r="J25" s="34"/>
      <c r="K25" s="31"/>
      <c r="L25" s="32"/>
      <c r="M25" s="4" t="str">
        <f t="shared" si="2"/>
        <v/>
      </c>
      <c r="N25" s="22" t="b">
        <v>0</v>
      </c>
      <c r="O25" s="4" t="str">
        <f t="shared" si="3"/>
        <v/>
      </c>
      <c r="P25" s="22" t="b">
        <v>0</v>
      </c>
      <c r="Q25" s="4" t="str">
        <f t="shared" si="4"/>
        <v/>
      </c>
      <c r="R25" s="22" t="b">
        <v>0</v>
      </c>
      <c r="S25" s="107" t="str">
        <f t="shared" si="0"/>
        <v/>
      </c>
      <c r="T25" s="22" t="b">
        <v>0</v>
      </c>
      <c r="U25" s="4">
        <f t="shared" si="5"/>
        <v>0</v>
      </c>
    </row>
    <row r="26" spans="1:23" ht="21" customHeight="1" x14ac:dyDescent="0.25">
      <c r="A26" s="1"/>
      <c r="B26" s="39"/>
      <c r="C26" s="39"/>
      <c r="D26" s="39"/>
      <c r="E26" s="39"/>
      <c r="F26" s="39"/>
      <c r="G26" s="33"/>
      <c r="H26" s="33"/>
      <c r="I26" s="34">
        <f t="shared" si="1"/>
        <v>0</v>
      </c>
      <c r="J26" s="34"/>
      <c r="K26" s="31"/>
      <c r="L26" s="32"/>
      <c r="M26" s="4" t="str">
        <f t="shared" si="2"/>
        <v/>
      </c>
      <c r="N26" s="22" t="b">
        <v>0</v>
      </c>
      <c r="O26" s="4" t="str">
        <f t="shared" si="3"/>
        <v/>
      </c>
      <c r="P26" s="22" t="b">
        <v>0</v>
      </c>
      <c r="Q26" s="4" t="str">
        <f t="shared" si="4"/>
        <v/>
      </c>
      <c r="R26" s="22" t="b">
        <v>0</v>
      </c>
      <c r="S26" s="107" t="str">
        <f t="shared" si="0"/>
        <v/>
      </c>
      <c r="T26" s="22" t="b">
        <v>0</v>
      </c>
      <c r="U26" s="4">
        <f t="shared" si="5"/>
        <v>0</v>
      </c>
    </row>
    <row r="27" spans="1:23" ht="21" customHeight="1" x14ac:dyDescent="0.25">
      <c r="A27" s="1"/>
      <c r="B27" s="39"/>
      <c r="C27" s="39"/>
      <c r="D27" s="39"/>
      <c r="E27" s="39"/>
      <c r="F27" s="39"/>
      <c r="G27" s="33"/>
      <c r="H27" s="33"/>
      <c r="I27" s="34">
        <f t="shared" si="1"/>
        <v>0</v>
      </c>
      <c r="J27" s="34"/>
      <c r="K27" s="31"/>
      <c r="L27" s="32"/>
      <c r="M27" s="4" t="str">
        <f t="shared" si="2"/>
        <v/>
      </c>
      <c r="N27" s="22" t="b">
        <v>0</v>
      </c>
      <c r="O27" s="4" t="str">
        <f t="shared" si="3"/>
        <v/>
      </c>
      <c r="P27" s="22" t="b">
        <v>0</v>
      </c>
      <c r="Q27" s="4" t="str">
        <f t="shared" si="4"/>
        <v/>
      </c>
      <c r="R27" s="22" t="b">
        <v>0</v>
      </c>
      <c r="S27" s="107" t="str">
        <f t="shared" si="0"/>
        <v/>
      </c>
      <c r="T27" s="22" t="b">
        <v>0</v>
      </c>
      <c r="U27" s="4">
        <f t="shared" si="5"/>
        <v>0</v>
      </c>
    </row>
    <row r="28" spans="1:23" ht="21" customHeight="1" x14ac:dyDescent="0.25">
      <c r="A28" s="1"/>
      <c r="B28" s="39"/>
      <c r="C28" s="39"/>
      <c r="D28" s="39"/>
      <c r="E28" s="39"/>
      <c r="F28" s="39"/>
      <c r="G28" s="33"/>
      <c r="H28" s="33"/>
      <c r="I28" s="34">
        <f t="shared" si="1"/>
        <v>0</v>
      </c>
      <c r="J28" s="34"/>
      <c r="K28" s="31"/>
      <c r="L28" s="32"/>
      <c r="M28" s="4" t="str">
        <f t="shared" si="2"/>
        <v/>
      </c>
      <c r="N28" s="22" t="b">
        <v>0</v>
      </c>
      <c r="O28" s="4" t="str">
        <f t="shared" si="3"/>
        <v/>
      </c>
      <c r="P28" s="22" t="b">
        <v>0</v>
      </c>
      <c r="Q28" s="4" t="str">
        <f t="shared" si="4"/>
        <v/>
      </c>
      <c r="R28" s="22" t="b">
        <v>0</v>
      </c>
      <c r="S28" s="107" t="str">
        <f t="shared" si="0"/>
        <v/>
      </c>
      <c r="T28" s="22" t="b">
        <v>0</v>
      </c>
      <c r="U28" s="4">
        <f t="shared" si="5"/>
        <v>0</v>
      </c>
    </row>
    <row r="29" spans="1:23" ht="21" customHeight="1" x14ac:dyDescent="0.25">
      <c r="A29" s="1"/>
      <c r="B29" s="39"/>
      <c r="C29" s="39"/>
      <c r="D29" s="39"/>
      <c r="E29" s="39"/>
      <c r="F29" s="39"/>
      <c r="G29" s="33"/>
      <c r="H29" s="33"/>
      <c r="I29" s="34">
        <f t="shared" si="1"/>
        <v>0</v>
      </c>
      <c r="J29" s="34"/>
      <c r="K29" s="31"/>
      <c r="L29" s="32"/>
      <c r="M29" s="4" t="str">
        <f t="shared" si="2"/>
        <v/>
      </c>
      <c r="N29" s="22"/>
      <c r="O29" s="4" t="str">
        <f t="shared" si="3"/>
        <v/>
      </c>
      <c r="P29" s="22" t="b">
        <v>0</v>
      </c>
      <c r="Q29" s="4" t="str">
        <f t="shared" si="4"/>
        <v/>
      </c>
      <c r="R29" s="22" t="b">
        <v>0</v>
      </c>
      <c r="S29" s="107" t="str">
        <f t="shared" si="0"/>
        <v/>
      </c>
      <c r="T29" s="22" t="b">
        <v>0</v>
      </c>
      <c r="U29" s="4">
        <f t="shared" si="5"/>
        <v>0</v>
      </c>
    </row>
    <row r="30" spans="1:23" ht="21" customHeight="1" x14ac:dyDescent="0.25">
      <c r="A30" s="1"/>
      <c r="B30" s="39"/>
      <c r="C30" s="39"/>
      <c r="D30" s="39"/>
      <c r="E30" s="39"/>
      <c r="F30" s="39"/>
      <c r="G30" s="33"/>
      <c r="H30" s="33"/>
      <c r="I30" s="34">
        <f t="shared" si="1"/>
        <v>0</v>
      </c>
      <c r="J30" s="34"/>
      <c r="K30" s="31"/>
      <c r="L30" s="32"/>
      <c r="M30" s="4" t="str">
        <f t="shared" si="2"/>
        <v/>
      </c>
      <c r="N30" s="22" t="b">
        <v>0</v>
      </c>
      <c r="O30" s="4" t="str">
        <f t="shared" si="3"/>
        <v/>
      </c>
      <c r="P30" s="22" t="b">
        <v>0</v>
      </c>
      <c r="Q30" s="4" t="str">
        <f t="shared" si="4"/>
        <v/>
      </c>
      <c r="R30" s="22" t="b">
        <v>0</v>
      </c>
      <c r="S30" s="107" t="str">
        <f t="shared" si="0"/>
        <v/>
      </c>
      <c r="T30" s="22" t="b">
        <v>0</v>
      </c>
      <c r="U30" s="4">
        <f t="shared" si="5"/>
        <v>0</v>
      </c>
    </row>
    <row r="31" spans="1:23" ht="21" customHeight="1" x14ac:dyDescent="0.25">
      <c r="A31" s="1"/>
      <c r="B31" s="39"/>
      <c r="C31" s="39"/>
      <c r="D31" s="39"/>
      <c r="E31" s="39"/>
      <c r="F31" s="39"/>
      <c r="G31" s="33"/>
      <c r="H31" s="33"/>
      <c r="I31" s="34">
        <f t="shared" si="1"/>
        <v>0</v>
      </c>
      <c r="J31" s="34"/>
      <c r="K31" s="31"/>
      <c r="L31" s="32"/>
      <c r="M31" s="4" t="str">
        <f t="shared" si="2"/>
        <v/>
      </c>
      <c r="N31" s="22" t="b">
        <v>0</v>
      </c>
      <c r="O31" s="4" t="str">
        <f t="shared" si="3"/>
        <v/>
      </c>
      <c r="P31" s="22" t="b">
        <v>0</v>
      </c>
      <c r="Q31" s="4" t="str">
        <f t="shared" si="4"/>
        <v/>
      </c>
      <c r="R31" s="22" t="b">
        <v>0</v>
      </c>
      <c r="S31" s="107" t="str">
        <f t="shared" si="0"/>
        <v/>
      </c>
      <c r="T31" s="22" t="b">
        <v>0</v>
      </c>
      <c r="U31" s="4">
        <f t="shared" si="5"/>
        <v>0</v>
      </c>
    </row>
    <row r="32" spans="1:23" ht="21" customHeight="1" x14ac:dyDescent="0.25">
      <c r="A32" s="1"/>
      <c r="B32" s="37"/>
      <c r="C32" s="38"/>
      <c r="D32" s="39"/>
      <c r="E32" s="39"/>
      <c r="F32" s="39"/>
      <c r="G32" s="33"/>
      <c r="H32" s="33"/>
      <c r="I32" s="34">
        <f t="shared" si="1"/>
        <v>0</v>
      </c>
      <c r="J32" s="34"/>
      <c r="K32" s="31"/>
      <c r="L32" s="32"/>
      <c r="M32" s="4" t="str">
        <f t="shared" si="2"/>
        <v/>
      </c>
      <c r="N32" s="22"/>
      <c r="O32" s="4" t="str">
        <f t="shared" si="3"/>
        <v/>
      </c>
      <c r="P32" s="22" t="b">
        <v>0</v>
      </c>
      <c r="Q32" s="4" t="str">
        <f t="shared" si="4"/>
        <v/>
      </c>
      <c r="R32" s="22" t="b">
        <v>0</v>
      </c>
      <c r="S32" s="107" t="str">
        <f t="shared" si="0"/>
        <v/>
      </c>
      <c r="T32" s="22" t="b">
        <v>0</v>
      </c>
      <c r="U32" s="4">
        <f t="shared" si="5"/>
        <v>0</v>
      </c>
    </row>
    <row r="33" spans="1:23" ht="21" customHeight="1" x14ac:dyDescent="0.25">
      <c r="A33" s="1"/>
      <c r="B33" s="37"/>
      <c r="C33" s="38"/>
      <c r="D33" s="39"/>
      <c r="E33" s="39"/>
      <c r="F33" s="39"/>
      <c r="G33" s="33"/>
      <c r="H33" s="33"/>
      <c r="I33" s="34">
        <f t="shared" si="1"/>
        <v>0</v>
      </c>
      <c r="J33" s="34"/>
      <c r="K33" s="31"/>
      <c r="L33" s="32"/>
      <c r="M33" s="4" t="str">
        <f t="shared" si="2"/>
        <v/>
      </c>
      <c r="N33" s="22" t="b">
        <v>0</v>
      </c>
      <c r="O33" s="4" t="str">
        <f t="shared" si="3"/>
        <v/>
      </c>
      <c r="P33" s="22" t="b">
        <v>0</v>
      </c>
      <c r="Q33" s="4" t="str">
        <f t="shared" si="4"/>
        <v/>
      </c>
      <c r="R33" s="22" t="b">
        <v>0</v>
      </c>
      <c r="S33" s="107" t="str">
        <f t="shared" si="0"/>
        <v/>
      </c>
      <c r="T33" s="22" t="b">
        <v>0</v>
      </c>
      <c r="U33" s="4">
        <f t="shared" si="5"/>
        <v>0</v>
      </c>
      <c r="W33" s="23"/>
    </row>
    <row r="34" spans="1:23" ht="21" customHeight="1" x14ac:dyDescent="0.25">
      <c r="A34" s="40" t="s">
        <v>15</v>
      </c>
      <c r="B34" s="41"/>
      <c r="C34" s="41"/>
      <c r="D34" s="41"/>
      <c r="E34" s="41"/>
      <c r="F34" s="42"/>
      <c r="G34" s="43">
        <f>SUM(G22:H33)</f>
        <v>0</v>
      </c>
      <c r="H34" s="44"/>
      <c r="I34" s="35">
        <f>SUM(I22:J33)</f>
        <v>0</v>
      </c>
      <c r="J34" s="36"/>
      <c r="K34" s="35">
        <f>SUM(K22:L33)</f>
        <v>0</v>
      </c>
      <c r="L34" s="36"/>
      <c r="M34" s="35">
        <f>SUM(M22:M33)</f>
        <v>0</v>
      </c>
      <c r="N34" s="36"/>
      <c r="O34" s="24">
        <f>SUM(O22:O33)</f>
        <v>0</v>
      </c>
      <c r="P34" s="25"/>
      <c r="Q34" s="24">
        <f>SUM(Q22:Q33)</f>
        <v>0</v>
      </c>
      <c r="R34" s="26"/>
      <c r="S34" s="24">
        <f>SUM(S22:S33)</f>
        <v>0</v>
      </c>
      <c r="T34" s="25"/>
      <c r="U34" s="4">
        <f>SUM(U22:U33)</f>
        <v>0</v>
      </c>
    </row>
    <row r="35" spans="1:23" x14ac:dyDescent="0.25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sheetProtection algorithmName="SHA-512" hashValue="sws6zg6XcstUS34WAPTS1RAL8sWzVAmMXq8ozjqh5kGuHfox55frijAY6P1JDRrD0QBAEOALkEeJHFXOoXcoKQ==" saltValue="t+pAtTnCdvMRZgRUprFwDg==" spinCount="100000" sheet="1" selectLockedCells="1"/>
  <mergeCells count="116">
    <mergeCell ref="A20:A21"/>
    <mergeCell ref="B26:C26"/>
    <mergeCell ref="I25:J25"/>
    <mergeCell ref="D23:F23"/>
    <mergeCell ref="I22:J22"/>
    <mergeCell ref="I23:J23"/>
    <mergeCell ref="S11:U11"/>
    <mergeCell ref="S12:U13"/>
    <mergeCell ref="P11:Q11"/>
    <mergeCell ref="I26:J26"/>
    <mergeCell ref="I24:J24"/>
    <mergeCell ref="S15:T15"/>
    <mergeCell ref="S18:T18"/>
    <mergeCell ref="E15:Q15"/>
    <mergeCell ref="F16:Q16"/>
    <mergeCell ref="C13:K13"/>
    <mergeCell ref="N13:Q13"/>
    <mergeCell ref="K25:L25"/>
    <mergeCell ref="K26:L26"/>
    <mergeCell ref="B27:C27"/>
    <mergeCell ref="D20:F21"/>
    <mergeCell ref="B20:C21"/>
    <mergeCell ref="G20:H21"/>
    <mergeCell ref="B25:C25"/>
    <mergeCell ref="D26:F26"/>
    <mergeCell ref="D27:F27"/>
    <mergeCell ref="B23:C23"/>
    <mergeCell ref="B24:C24"/>
    <mergeCell ref="D22:F22"/>
    <mergeCell ref="G23:H23"/>
    <mergeCell ref="G24:H24"/>
    <mergeCell ref="G25:H25"/>
    <mergeCell ref="G26:H26"/>
    <mergeCell ref="D25:F25"/>
    <mergeCell ref="A1:U2"/>
    <mergeCell ref="A3:U3"/>
    <mergeCell ref="R5:U5"/>
    <mergeCell ref="R7:U7"/>
    <mergeCell ref="K7:M7"/>
    <mergeCell ref="O7:Q7"/>
    <mergeCell ref="H7:J7"/>
    <mergeCell ref="C5:M5"/>
    <mergeCell ref="A5:B5"/>
    <mergeCell ref="O5:Q5"/>
    <mergeCell ref="A7:B7"/>
    <mergeCell ref="R9:U9"/>
    <mergeCell ref="M21:N21"/>
    <mergeCell ref="I21:J21"/>
    <mergeCell ref="K9:M9"/>
    <mergeCell ref="U20:U21"/>
    <mergeCell ref="I20:J20"/>
    <mergeCell ref="E18:Q18"/>
    <mergeCell ref="C9:H9"/>
    <mergeCell ref="K24:L24"/>
    <mergeCell ref="B22:C22"/>
    <mergeCell ref="D24:F24"/>
    <mergeCell ref="M11:O11"/>
    <mergeCell ref="A11:D11"/>
    <mergeCell ref="K20:L21"/>
    <mergeCell ref="K22:L22"/>
    <mergeCell ref="K23:L23"/>
    <mergeCell ref="G22:H22"/>
    <mergeCell ref="A19:U19"/>
    <mergeCell ref="A18:D18"/>
    <mergeCell ref="E11:K11"/>
    <mergeCell ref="O9:Q9"/>
    <mergeCell ref="A9:B9"/>
    <mergeCell ref="A13:B13"/>
    <mergeCell ref="A15:D15"/>
    <mergeCell ref="M34:N34"/>
    <mergeCell ref="I33:J33"/>
    <mergeCell ref="G28:H28"/>
    <mergeCell ref="G31:H31"/>
    <mergeCell ref="B33:C33"/>
    <mergeCell ref="G29:H29"/>
    <mergeCell ref="G30:H30"/>
    <mergeCell ref="B29:C29"/>
    <mergeCell ref="B32:C32"/>
    <mergeCell ref="B30:C30"/>
    <mergeCell ref="B31:C31"/>
    <mergeCell ref="B28:C28"/>
    <mergeCell ref="K34:L34"/>
    <mergeCell ref="A34:F34"/>
    <mergeCell ref="D33:F33"/>
    <mergeCell ref="I28:J28"/>
    <mergeCell ref="I29:J29"/>
    <mergeCell ref="D32:F32"/>
    <mergeCell ref="D31:F31"/>
    <mergeCell ref="D28:F28"/>
    <mergeCell ref="D29:F29"/>
    <mergeCell ref="D30:F30"/>
    <mergeCell ref="G34:H34"/>
    <mergeCell ref="I34:J34"/>
    <mergeCell ref="K27:L27"/>
    <mergeCell ref="K28:L28"/>
    <mergeCell ref="K29:L29"/>
    <mergeCell ref="K30:L30"/>
    <mergeCell ref="G33:H33"/>
    <mergeCell ref="G32:H32"/>
    <mergeCell ref="K31:L31"/>
    <mergeCell ref="K32:L32"/>
    <mergeCell ref="K33:L33"/>
    <mergeCell ref="I32:J32"/>
    <mergeCell ref="I30:J30"/>
    <mergeCell ref="I31:J31"/>
    <mergeCell ref="G27:H27"/>
    <mergeCell ref="I27:J27"/>
    <mergeCell ref="S34:T34"/>
    <mergeCell ref="Q34:R34"/>
    <mergeCell ref="O34:P34"/>
    <mergeCell ref="O20:P20"/>
    <mergeCell ref="O21:P21"/>
    <mergeCell ref="Q20:R20"/>
    <mergeCell ref="S20:T20"/>
    <mergeCell ref="Q21:R21"/>
    <mergeCell ref="S21:T21"/>
  </mergeCells>
  <phoneticPr fontId="4" type="noConversion"/>
  <printOptions horizontalCentered="1"/>
  <pageMargins left="0" right="0" top="0.5" bottom="0.25" header="0" footer="0"/>
  <pageSetup scale="80" orientation="landscape" r:id="rId1"/>
  <ignoredErrors>
    <ignoredError sqref="O34:T34" formulaRange="1"/>
    <ignoredError sqref="S23:S3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12</xdr:col>
                    <xdr:colOff>638175</xdr:colOff>
                    <xdr:row>21</xdr:row>
                    <xdr:rowOff>38100</xdr:rowOff>
                  </from>
                  <to>
                    <xdr:col>14</xdr:col>
                    <xdr:colOff>114300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18</xdr:col>
                    <xdr:colOff>971550</xdr:colOff>
                    <xdr:row>21</xdr:row>
                    <xdr:rowOff>38100</xdr:rowOff>
                  </from>
                  <to>
                    <xdr:col>20</xdr:col>
                    <xdr:colOff>114300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12</xdr:col>
                    <xdr:colOff>638175</xdr:colOff>
                    <xdr:row>22</xdr:row>
                    <xdr:rowOff>38100</xdr:rowOff>
                  </from>
                  <to>
                    <xdr:col>14</xdr:col>
                    <xdr:colOff>114300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14</xdr:col>
                    <xdr:colOff>638175</xdr:colOff>
                    <xdr:row>22</xdr:row>
                    <xdr:rowOff>38100</xdr:rowOff>
                  </from>
                  <to>
                    <xdr:col>16</xdr:col>
                    <xdr:colOff>114300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16</xdr:col>
                    <xdr:colOff>742950</xdr:colOff>
                    <xdr:row>22</xdr:row>
                    <xdr:rowOff>38100</xdr:rowOff>
                  </from>
                  <to>
                    <xdr:col>18</xdr:col>
                    <xdr:colOff>114300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18</xdr:col>
                    <xdr:colOff>971550</xdr:colOff>
                    <xdr:row>22</xdr:row>
                    <xdr:rowOff>38100</xdr:rowOff>
                  </from>
                  <to>
                    <xdr:col>20</xdr:col>
                    <xdr:colOff>114300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12</xdr:col>
                    <xdr:colOff>638175</xdr:colOff>
                    <xdr:row>23</xdr:row>
                    <xdr:rowOff>28575</xdr:rowOff>
                  </from>
                  <to>
                    <xdr:col>14</xdr:col>
                    <xdr:colOff>114300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14</xdr:col>
                    <xdr:colOff>638175</xdr:colOff>
                    <xdr:row>23</xdr:row>
                    <xdr:rowOff>28575</xdr:rowOff>
                  </from>
                  <to>
                    <xdr:col>16</xdr:col>
                    <xdr:colOff>114300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16</xdr:col>
                    <xdr:colOff>742950</xdr:colOff>
                    <xdr:row>23</xdr:row>
                    <xdr:rowOff>28575</xdr:rowOff>
                  </from>
                  <to>
                    <xdr:col>18</xdr:col>
                    <xdr:colOff>114300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18</xdr:col>
                    <xdr:colOff>971550</xdr:colOff>
                    <xdr:row>23</xdr:row>
                    <xdr:rowOff>28575</xdr:rowOff>
                  </from>
                  <to>
                    <xdr:col>20</xdr:col>
                    <xdr:colOff>114300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12</xdr:col>
                    <xdr:colOff>638175</xdr:colOff>
                    <xdr:row>24</xdr:row>
                    <xdr:rowOff>28575</xdr:rowOff>
                  </from>
                  <to>
                    <xdr:col>14</xdr:col>
                    <xdr:colOff>114300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14</xdr:col>
                    <xdr:colOff>638175</xdr:colOff>
                    <xdr:row>24</xdr:row>
                    <xdr:rowOff>28575</xdr:rowOff>
                  </from>
                  <to>
                    <xdr:col>16</xdr:col>
                    <xdr:colOff>114300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16</xdr:col>
                    <xdr:colOff>742950</xdr:colOff>
                    <xdr:row>24</xdr:row>
                    <xdr:rowOff>28575</xdr:rowOff>
                  </from>
                  <to>
                    <xdr:col>18</xdr:col>
                    <xdr:colOff>114300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18</xdr:col>
                    <xdr:colOff>971550</xdr:colOff>
                    <xdr:row>24</xdr:row>
                    <xdr:rowOff>28575</xdr:rowOff>
                  </from>
                  <to>
                    <xdr:col>20</xdr:col>
                    <xdr:colOff>114300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12</xdr:col>
                    <xdr:colOff>638175</xdr:colOff>
                    <xdr:row>25</xdr:row>
                    <xdr:rowOff>28575</xdr:rowOff>
                  </from>
                  <to>
                    <xdr:col>14</xdr:col>
                    <xdr:colOff>114300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14</xdr:col>
                    <xdr:colOff>638175</xdr:colOff>
                    <xdr:row>25</xdr:row>
                    <xdr:rowOff>28575</xdr:rowOff>
                  </from>
                  <to>
                    <xdr:col>16</xdr:col>
                    <xdr:colOff>114300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16</xdr:col>
                    <xdr:colOff>742950</xdr:colOff>
                    <xdr:row>25</xdr:row>
                    <xdr:rowOff>28575</xdr:rowOff>
                  </from>
                  <to>
                    <xdr:col>18</xdr:col>
                    <xdr:colOff>114300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18</xdr:col>
                    <xdr:colOff>971550</xdr:colOff>
                    <xdr:row>25</xdr:row>
                    <xdr:rowOff>19050</xdr:rowOff>
                  </from>
                  <to>
                    <xdr:col>20</xdr:col>
                    <xdr:colOff>114300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12</xdr:col>
                    <xdr:colOff>638175</xdr:colOff>
                    <xdr:row>26</xdr:row>
                    <xdr:rowOff>28575</xdr:rowOff>
                  </from>
                  <to>
                    <xdr:col>14</xdr:col>
                    <xdr:colOff>114300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14</xdr:col>
                    <xdr:colOff>638175</xdr:colOff>
                    <xdr:row>26</xdr:row>
                    <xdr:rowOff>28575</xdr:rowOff>
                  </from>
                  <to>
                    <xdr:col>16</xdr:col>
                    <xdr:colOff>114300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16</xdr:col>
                    <xdr:colOff>742950</xdr:colOff>
                    <xdr:row>26</xdr:row>
                    <xdr:rowOff>28575</xdr:rowOff>
                  </from>
                  <to>
                    <xdr:col>18</xdr:col>
                    <xdr:colOff>114300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18</xdr:col>
                    <xdr:colOff>971550</xdr:colOff>
                    <xdr:row>26</xdr:row>
                    <xdr:rowOff>28575</xdr:rowOff>
                  </from>
                  <to>
                    <xdr:col>20</xdr:col>
                    <xdr:colOff>114300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12</xdr:col>
                    <xdr:colOff>638175</xdr:colOff>
                    <xdr:row>27</xdr:row>
                    <xdr:rowOff>38100</xdr:rowOff>
                  </from>
                  <to>
                    <xdr:col>14</xdr:col>
                    <xdr:colOff>114300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14</xdr:col>
                    <xdr:colOff>638175</xdr:colOff>
                    <xdr:row>27</xdr:row>
                    <xdr:rowOff>38100</xdr:rowOff>
                  </from>
                  <to>
                    <xdr:col>16</xdr:col>
                    <xdr:colOff>114300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16</xdr:col>
                    <xdr:colOff>742950</xdr:colOff>
                    <xdr:row>27</xdr:row>
                    <xdr:rowOff>38100</xdr:rowOff>
                  </from>
                  <to>
                    <xdr:col>18</xdr:col>
                    <xdr:colOff>114300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18</xdr:col>
                    <xdr:colOff>971550</xdr:colOff>
                    <xdr:row>27</xdr:row>
                    <xdr:rowOff>38100</xdr:rowOff>
                  </from>
                  <to>
                    <xdr:col>20</xdr:col>
                    <xdr:colOff>114300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12</xdr:col>
                    <xdr:colOff>638175</xdr:colOff>
                    <xdr:row>28</xdr:row>
                    <xdr:rowOff>28575</xdr:rowOff>
                  </from>
                  <to>
                    <xdr:col>14</xdr:col>
                    <xdr:colOff>114300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14</xdr:col>
                    <xdr:colOff>638175</xdr:colOff>
                    <xdr:row>28</xdr:row>
                    <xdr:rowOff>28575</xdr:rowOff>
                  </from>
                  <to>
                    <xdr:col>16</xdr:col>
                    <xdr:colOff>114300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16</xdr:col>
                    <xdr:colOff>742950</xdr:colOff>
                    <xdr:row>28</xdr:row>
                    <xdr:rowOff>28575</xdr:rowOff>
                  </from>
                  <to>
                    <xdr:col>18</xdr:col>
                    <xdr:colOff>114300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18</xdr:col>
                    <xdr:colOff>971550</xdr:colOff>
                    <xdr:row>28</xdr:row>
                    <xdr:rowOff>28575</xdr:rowOff>
                  </from>
                  <to>
                    <xdr:col>20</xdr:col>
                    <xdr:colOff>114300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12</xdr:col>
                    <xdr:colOff>638175</xdr:colOff>
                    <xdr:row>29</xdr:row>
                    <xdr:rowOff>28575</xdr:rowOff>
                  </from>
                  <to>
                    <xdr:col>14</xdr:col>
                    <xdr:colOff>114300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14</xdr:col>
                    <xdr:colOff>638175</xdr:colOff>
                    <xdr:row>29</xdr:row>
                    <xdr:rowOff>28575</xdr:rowOff>
                  </from>
                  <to>
                    <xdr:col>16</xdr:col>
                    <xdr:colOff>114300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16</xdr:col>
                    <xdr:colOff>742950</xdr:colOff>
                    <xdr:row>29</xdr:row>
                    <xdr:rowOff>28575</xdr:rowOff>
                  </from>
                  <to>
                    <xdr:col>18</xdr:col>
                    <xdr:colOff>114300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18</xdr:col>
                    <xdr:colOff>971550</xdr:colOff>
                    <xdr:row>29</xdr:row>
                    <xdr:rowOff>28575</xdr:rowOff>
                  </from>
                  <to>
                    <xdr:col>20</xdr:col>
                    <xdr:colOff>114300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12</xdr:col>
                    <xdr:colOff>638175</xdr:colOff>
                    <xdr:row>30</xdr:row>
                    <xdr:rowOff>38100</xdr:rowOff>
                  </from>
                  <to>
                    <xdr:col>14</xdr:col>
                    <xdr:colOff>114300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14</xdr:col>
                    <xdr:colOff>638175</xdr:colOff>
                    <xdr:row>30</xdr:row>
                    <xdr:rowOff>38100</xdr:rowOff>
                  </from>
                  <to>
                    <xdr:col>16</xdr:col>
                    <xdr:colOff>114300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16</xdr:col>
                    <xdr:colOff>742950</xdr:colOff>
                    <xdr:row>30</xdr:row>
                    <xdr:rowOff>38100</xdr:rowOff>
                  </from>
                  <to>
                    <xdr:col>18</xdr:col>
                    <xdr:colOff>114300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18</xdr:col>
                    <xdr:colOff>971550</xdr:colOff>
                    <xdr:row>30</xdr:row>
                    <xdr:rowOff>38100</xdr:rowOff>
                  </from>
                  <to>
                    <xdr:col>20</xdr:col>
                    <xdr:colOff>114300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12</xdr:col>
                    <xdr:colOff>638175</xdr:colOff>
                    <xdr:row>31</xdr:row>
                    <xdr:rowOff>38100</xdr:rowOff>
                  </from>
                  <to>
                    <xdr:col>14</xdr:col>
                    <xdr:colOff>114300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defaultSize="0" autoFill="0" autoLine="0" autoPict="0">
                <anchor moveWithCells="1">
                  <from>
                    <xdr:col>14</xdr:col>
                    <xdr:colOff>638175</xdr:colOff>
                    <xdr:row>31</xdr:row>
                    <xdr:rowOff>38100</xdr:rowOff>
                  </from>
                  <to>
                    <xdr:col>16</xdr:col>
                    <xdr:colOff>114300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defaultSize="0" autoFill="0" autoLine="0" autoPict="0">
                <anchor moveWithCells="1">
                  <from>
                    <xdr:col>16</xdr:col>
                    <xdr:colOff>742950</xdr:colOff>
                    <xdr:row>31</xdr:row>
                    <xdr:rowOff>38100</xdr:rowOff>
                  </from>
                  <to>
                    <xdr:col>18</xdr:col>
                    <xdr:colOff>114300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18</xdr:col>
                    <xdr:colOff>971550</xdr:colOff>
                    <xdr:row>31</xdr:row>
                    <xdr:rowOff>38100</xdr:rowOff>
                  </from>
                  <to>
                    <xdr:col>20</xdr:col>
                    <xdr:colOff>114300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defaultSize="0" autoFill="0" autoLine="0" autoPict="0">
                <anchor moveWithCells="1">
                  <from>
                    <xdr:col>12</xdr:col>
                    <xdr:colOff>638175</xdr:colOff>
                    <xdr:row>32</xdr:row>
                    <xdr:rowOff>38100</xdr:rowOff>
                  </from>
                  <to>
                    <xdr:col>14</xdr:col>
                    <xdr:colOff>114300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14</xdr:col>
                    <xdr:colOff>638175</xdr:colOff>
                    <xdr:row>32</xdr:row>
                    <xdr:rowOff>38100</xdr:rowOff>
                  </from>
                  <to>
                    <xdr:col>16</xdr:col>
                    <xdr:colOff>114300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16</xdr:col>
                    <xdr:colOff>742950</xdr:colOff>
                    <xdr:row>32</xdr:row>
                    <xdr:rowOff>38100</xdr:rowOff>
                  </from>
                  <to>
                    <xdr:col>18</xdr:col>
                    <xdr:colOff>114300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18</xdr:col>
                    <xdr:colOff>971550</xdr:colOff>
                    <xdr:row>32</xdr:row>
                    <xdr:rowOff>38100</xdr:rowOff>
                  </from>
                  <to>
                    <xdr:col>20</xdr:col>
                    <xdr:colOff>114300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0" name="Check Box 3">
              <controlPr defaultSize="0" autoFill="0" autoLine="0" autoPict="0">
                <anchor moveWithCells="1">
                  <from>
                    <xdr:col>14</xdr:col>
                    <xdr:colOff>638175</xdr:colOff>
                    <xdr:row>21</xdr:row>
                    <xdr:rowOff>38100</xdr:rowOff>
                  </from>
                  <to>
                    <xdr:col>16</xdr:col>
                    <xdr:colOff>114300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1" name="Check Box 4">
              <controlPr defaultSize="0" autoFill="0" autoLine="0" autoPict="0">
                <anchor moveWithCells="1">
                  <from>
                    <xdr:col>16</xdr:col>
                    <xdr:colOff>742950</xdr:colOff>
                    <xdr:row>21</xdr:row>
                    <xdr:rowOff>38100</xdr:rowOff>
                  </from>
                  <to>
                    <xdr:col>18</xdr:col>
                    <xdr:colOff>114300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8514" divId="TravelReport_8514" sourceType="sheet" destinationFile="C:\Documents and Settings\TSpicer\My Documents\Forms\TravelRepor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TSpicer</dc:creator>
  <cp:lastModifiedBy>Tammy Spicer</cp:lastModifiedBy>
  <cp:lastPrinted>2022-03-07T23:10:38Z</cp:lastPrinted>
  <dcterms:created xsi:type="dcterms:W3CDTF">2007-09-11T16:49:43Z</dcterms:created>
  <dcterms:modified xsi:type="dcterms:W3CDTF">2025-01-15T20:06:28Z</dcterms:modified>
</cp:coreProperties>
</file>